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375"/>
  </bookViews>
  <sheets>
    <sheet name="Sheet1" sheetId="1" r:id="rId1"/>
    <sheet name="Sheet2" sheetId="2" r:id="rId2"/>
    <sheet name="Sheet3" sheetId="3" r:id="rId3"/>
  </sheets>
  <definedNames>
    <definedName name="_xlnm._FilterDatabase" localSheetId="0" hidden="1">Sheet1!$A$2:$R$2</definedName>
  </definedNames>
  <calcPr calcId="144525"/>
</workbook>
</file>

<file path=xl/sharedStrings.xml><?xml version="1.0" encoding="utf-8"?>
<sst xmlns="http://schemas.openxmlformats.org/spreadsheetml/2006/main" count="33" uniqueCount="30">
  <si>
    <t>2022-2023学年国家奖学金申请学生加权汇总表</t>
  </si>
  <si>
    <t>班级</t>
  </si>
  <si>
    <t>人数</t>
  </si>
  <si>
    <t>申请人</t>
  </si>
  <si>
    <t>学业上学期</t>
  </si>
  <si>
    <t>学业下学期</t>
  </si>
  <si>
    <t>德上</t>
  </si>
  <si>
    <t>德下</t>
  </si>
  <si>
    <t>智上</t>
  </si>
  <si>
    <t>智下</t>
  </si>
  <si>
    <t>体上</t>
  </si>
  <si>
    <t>体下</t>
  </si>
  <si>
    <t>美上</t>
  </si>
  <si>
    <t>美下</t>
  </si>
  <si>
    <t>劳上</t>
  </si>
  <si>
    <t>劳下</t>
  </si>
  <si>
    <t>加权总分</t>
  </si>
  <si>
    <t>是否推荐</t>
  </si>
  <si>
    <t>数艺2101</t>
  </si>
  <si>
    <t>赵怡云</t>
  </si>
  <si>
    <t>拟推荐</t>
  </si>
  <si>
    <t>数艺2001</t>
  </si>
  <si>
    <t>于紫怡</t>
  </si>
  <si>
    <t>不推荐</t>
  </si>
  <si>
    <t>农教2001</t>
  </si>
  <si>
    <t>毛妮妮</t>
  </si>
  <si>
    <t>数技2101</t>
  </si>
  <si>
    <t>孙亚彤</t>
  </si>
  <si>
    <t>教育2001</t>
  </si>
  <si>
    <t>庞璐璐</t>
  </si>
</sst>
</file>

<file path=xl/styles.xml><?xml version="1.0" encoding="utf-8"?>
<styleSheet xmlns="http://schemas.openxmlformats.org/spreadsheetml/2006/main" xmlns:xr9="http://schemas.microsoft.com/office/spreadsheetml/2016/revision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3">
    <font>
      <sz val="11"/>
      <color theme="1"/>
      <name val="宋体"/>
      <charset val="134"/>
      <scheme val="minor"/>
    </font>
    <font>
      <b/>
      <sz val="14"/>
      <name val="宋体"/>
      <charset val="134"/>
      <scheme val="minor"/>
    </font>
    <font>
      <sz val="14"/>
      <name val="宋体"/>
      <charset val="134"/>
    </font>
    <font>
      <sz val="14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0" fillId="3" borderId="2" applyNumberFormat="0" applyFont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3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1" fillId="0" borderId="4" applyNumberFormat="0" applyFill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4" borderId="5" applyNumberFormat="0" applyAlignment="0" applyProtection="0">
      <alignment vertical="center"/>
    </xf>
    <xf numFmtId="0" fontId="13" fillId="5" borderId="6" applyNumberFormat="0" applyAlignment="0" applyProtection="0">
      <alignment vertical="center"/>
    </xf>
    <xf numFmtId="0" fontId="14" fillId="5" borderId="5" applyNumberFormat="0" applyAlignment="0" applyProtection="0">
      <alignment vertical="center"/>
    </xf>
    <xf numFmtId="0" fontId="15" fillId="6" borderId="7" applyNumberFormat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7" fillId="0" borderId="9" applyNumberFormat="0" applyFill="0" applyAlignment="0" applyProtection="0">
      <alignment vertical="center"/>
    </xf>
    <xf numFmtId="0" fontId="18" fillId="7" borderId="0" applyNumberFormat="0" applyBorder="0" applyAlignment="0" applyProtection="0">
      <alignment vertical="center"/>
    </xf>
    <xf numFmtId="0" fontId="19" fillId="8" borderId="0" applyNumberFormat="0" applyBorder="0" applyAlignment="0" applyProtection="0">
      <alignment vertical="center"/>
    </xf>
    <xf numFmtId="0" fontId="20" fillId="9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2" fillId="16" borderId="0" applyNumberFormat="0" applyBorder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22" fillId="24" borderId="0" applyNumberFormat="0" applyBorder="0" applyAlignment="0" applyProtection="0">
      <alignment vertical="center"/>
    </xf>
    <xf numFmtId="0" fontId="21" fillId="25" borderId="0" applyNumberFormat="0" applyBorder="0" applyAlignment="0" applyProtection="0">
      <alignment vertical="center"/>
    </xf>
    <xf numFmtId="0" fontId="21" fillId="26" borderId="0" applyNumberFormat="0" applyBorder="0" applyAlignment="0" applyProtection="0">
      <alignment vertical="center"/>
    </xf>
    <xf numFmtId="0" fontId="22" fillId="27" borderId="0" applyNumberFormat="0" applyBorder="0" applyAlignment="0" applyProtection="0">
      <alignment vertical="center"/>
    </xf>
    <xf numFmtId="0" fontId="22" fillId="28" borderId="0" applyNumberFormat="0" applyBorder="0" applyAlignment="0" applyProtection="0">
      <alignment vertical="center"/>
    </xf>
    <xf numFmtId="0" fontId="21" fillId="29" borderId="0" applyNumberFormat="0" applyBorder="0" applyAlignment="0" applyProtection="0">
      <alignment vertical="center"/>
    </xf>
    <xf numFmtId="0" fontId="21" fillId="30" borderId="0" applyNumberFormat="0" applyBorder="0" applyAlignment="0" applyProtection="0">
      <alignment vertical="center"/>
    </xf>
    <xf numFmtId="0" fontId="22" fillId="31" borderId="0" applyNumberFormat="0" applyBorder="0" applyAlignment="0" applyProtection="0">
      <alignment vertical="center"/>
    </xf>
    <xf numFmtId="0" fontId="22" fillId="32" borderId="0" applyNumberFormat="0" applyBorder="0" applyAlignment="0" applyProtection="0">
      <alignment vertical="center"/>
    </xf>
    <xf numFmtId="0" fontId="21" fillId="33" borderId="0" applyNumberFormat="0" applyBorder="0" applyAlignment="0" applyProtection="0">
      <alignment vertical="center"/>
    </xf>
  </cellStyleXfs>
  <cellXfs count="7">
    <xf numFmtId="0" fontId="0" fillId="0" borderId="0" xfId="0">
      <alignment vertical="center"/>
    </xf>
    <xf numFmtId="0" fontId="1" fillId="0" borderId="1" xfId="0" applyFont="1" applyFill="1" applyBorder="1" applyAlignment="1">
      <alignment horizontal="center" vertical="center"/>
    </xf>
    <xf numFmtId="0" fontId="2" fillId="2" borderId="1" xfId="0" applyFont="1" applyFill="1" applyBorder="1" applyAlignment="1">
      <alignment horizontal="center" vertical="center"/>
    </xf>
    <xf numFmtId="9" fontId="2" fillId="2" borderId="1" xfId="0" applyNumberFormat="1" applyFont="1" applyFill="1" applyBorder="1" applyAlignment="1">
      <alignment horizontal="center" vertical="center"/>
    </xf>
    <xf numFmtId="0" fontId="3" fillId="2" borderId="1" xfId="0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R7"/>
  <sheetViews>
    <sheetView tabSelected="1" workbookViewId="0">
      <selection activeCell="J11" sqref="J11"/>
    </sheetView>
  </sheetViews>
  <sheetFormatPr defaultColWidth="12" defaultRowHeight="31" customHeight="1" outlineLevelRow="6"/>
  <cols>
    <col min="1" max="4" width="12" customWidth="1"/>
    <col min="5" max="6" width="15.5" customWidth="1"/>
    <col min="7" max="16384" width="12" customWidth="1"/>
  </cols>
  <sheetData>
    <row r="1" customHeight="1" spans="1:18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</row>
    <row r="2" customHeight="1" spans="1:18">
      <c r="A2" s="2" t="s">
        <v>1</v>
      </c>
      <c r="B2" s="2" t="s">
        <v>2</v>
      </c>
      <c r="C2" s="3">
        <v>0.1</v>
      </c>
      <c r="D2" s="2" t="s">
        <v>3</v>
      </c>
      <c r="E2" s="4" t="s">
        <v>4</v>
      </c>
      <c r="F2" s="4" t="s">
        <v>5</v>
      </c>
      <c r="G2" s="4" t="s">
        <v>6</v>
      </c>
      <c r="H2" s="4" t="s">
        <v>7</v>
      </c>
      <c r="I2" s="4" t="s">
        <v>8</v>
      </c>
      <c r="J2" s="4" t="s">
        <v>9</v>
      </c>
      <c r="K2" s="4" t="s">
        <v>10</v>
      </c>
      <c r="L2" s="4" t="s">
        <v>11</v>
      </c>
      <c r="M2" s="4" t="s">
        <v>12</v>
      </c>
      <c r="N2" s="4" t="s">
        <v>13</v>
      </c>
      <c r="O2" s="4" t="s">
        <v>14</v>
      </c>
      <c r="P2" s="4" t="s">
        <v>15</v>
      </c>
      <c r="Q2" s="4" t="s">
        <v>16</v>
      </c>
      <c r="R2" s="4" t="s">
        <v>17</v>
      </c>
    </row>
    <row r="3" customHeight="1" spans="1:18">
      <c r="A3" s="5" t="s">
        <v>18</v>
      </c>
      <c r="B3" s="5">
        <v>40</v>
      </c>
      <c r="C3" s="6">
        <f>B3*0.1</f>
        <v>4</v>
      </c>
      <c r="D3" s="5" t="s">
        <v>19</v>
      </c>
      <c r="E3" s="5">
        <v>80</v>
      </c>
      <c r="F3" s="5">
        <v>90</v>
      </c>
      <c r="G3" s="5">
        <v>92</v>
      </c>
      <c r="H3" s="5">
        <v>90</v>
      </c>
      <c r="I3" s="5">
        <v>92.58</v>
      </c>
      <c r="J3" s="5">
        <v>95.34</v>
      </c>
      <c r="K3" s="5">
        <v>60.5</v>
      </c>
      <c r="L3" s="5">
        <v>76</v>
      </c>
      <c r="M3" s="5">
        <v>91.57</v>
      </c>
      <c r="N3" s="5">
        <v>84</v>
      </c>
      <c r="O3" s="5">
        <v>63</v>
      </c>
      <c r="P3" s="5">
        <v>63</v>
      </c>
      <c r="Q3" s="5">
        <f>(E3+F3)*0.7+(G3+H3+I3+J3+K3+L3+M3+N3+O3+P3)*0.3</f>
        <v>361.397</v>
      </c>
      <c r="R3" s="6" t="s">
        <v>20</v>
      </c>
    </row>
    <row r="4" customHeight="1" spans="1:18">
      <c r="A4" s="5" t="s">
        <v>21</v>
      </c>
      <c r="B4" s="5">
        <v>39</v>
      </c>
      <c r="C4" s="6">
        <f>B4*0.1</f>
        <v>3.9</v>
      </c>
      <c r="D4" s="5" t="s">
        <v>22</v>
      </c>
      <c r="E4" s="5">
        <v>70</v>
      </c>
      <c r="F4" s="5">
        <v>90</v>
      </c>
      <c r="G4" s="5">
        <v>93.5</v>
      </c>
      <c r="H4" s="5">
        <v>91</v>
      </c>
      <c r="I4" s="5">
        <v>91</v>
      </c>
      <c r="J4" s="5">
        <v>92.58</v>
      </c>
      <c r="K4" s="5">
        <v>77.6</v>
      </c>
      <c r="L4" s="5">
        <v>67</v>
      </c>
      <c r="M4" s="5">
        <v>86.6</v>
      </c>
      <c r="N4" s="5">
        <v>82.8</v>
      </c>
      <c r="O4" s="5">
        <v>70</v>
      </c>
      <c r="P4" s="5">
        <v>79</v>
      </c>
      <c r="Q4" s="5">
        <f>(E4+F4)*0.7+(G4+H4+I4+J4+K4+L4+M4+N4+O4+P4)*0.3</f>
        <v>361.324</v>
      </c>
      <c r="R4" s="6" t="s">
        <v>23</v>
      </c>
    </row>
    <row r="5" customHeight="1" spans="1:18">
      <c r="A5" s="5" t="s">
        <v>24</v>
      </c>
      <c r="B5" s="5">
        <v>49</v>
      </c>
      <c r="C5" s="6">
        <f>B5*0.1</f>
        <v>4.9</v>
      </c>
      <c r="D5" s="5" t="s">
        <v>25</v>
      </c>
      <c r="E5" s="5">
        <v>90</v>
      </c>
      <c r="F5" s="5">
        <v>90</v>
      </c>
      <c r="G5" s="6">
        <v>86</v>
      </c>
      <c r="H5" s="6">
        <v>86</v>
      </c>
      <c r="I5" s="6">
        <v>92.5</v>
      </c>
      <c r="J5" s="6">
        <v>91</v>
      </c>
      <c r="K5" s="6">
        <v>66.8</v>
      </c>
      <c r="L5" s="6">
        <v>65</v>
      </c>
      <c r="M5" s="6">
        <v>72</v>
      </c>
      <c r="N5" s="6">
        <v>68</v>
      </c>
      <c r="O5" s="6">
        <v>60</v>
      </c>
      <c r="P5" s="6">
        <v>60</v>
      </c>
      <c r="Q5" s="5">
        <f>(E5+F5)*0.7+(G5+H5+I5+J5+K5+L5+M5+N5+O5+P5)*0.3</f>
        <v>350.19</v>
      </c>
      <c r="R5" s="6" t="s">
        <v>23</v>
      </c>
    </row>
    <row r="6" customHeight="1" spans="1:18">
      <c r="A6" s="5" t="s">
        <v>26</v>
      </c>
      <c r="B6" s="5">
        <v>51</v>
      </c>
      <c r="C6" s="6">
        <f>B6*0.1</f>
        <v>5.1</v>
      </c>
      <c r="D6" s="5" t="s">
        <v>27</v>
      </c>
      <c r="E6" s="5">
        <v>90</v>
      </c>
      <c r="F6" s="5">
        <v>90</v>
      </c>
      <c r="G6" s="6">
        <v>82</v>
      </c>
      <c r="H6" s="6">
        <v>80</v>
      </c>
      <c r="I6" s="6">
        <v>97.55</v>
      </c>
      <c r="J6" s="6">
        <v>92.07</v>
      </c>
      <c r="K6" s="6">
        <v>67.04</v>
      </c>
      <c r="L6" s="6">
        <v>65</v>
      </c>
      <c r="M6" s="6">
        <v>60</v>
      </c>
      <c r="N6" s="6">
        <v>69</v>
      </c>
      <c r="O6" s="6">
        <v>63</v>
      </c>
      <c r="P6" s="6">
        <v>60</v>
      </c>
      <c r="Q6" s="5">
        <f>(E6+F6)*0.7+(G6+H6+I6+J6+K6+L6+M6+N6+O6+P6)*0.3</f>
        <v>346.698</v>
      </c>
      <c r="R6" s="6" t="s">
        <v>23</v>
      </c>
    </row>
    <row r="7" customHeight="1" spans="1:18">
      <c r="A7" s="6" t="s">
        <v>28</v>
      </c>
      <c r="B7" s="6">
        <v>44</v>
      </c>
      <c r="C7" s="6">
        <f>B7*0.1</f>
        <v>4.4</v>
      </c>
      <c r="D7" s="6" t="s">
        <v>29</v>
      </c>
      <c r="E7" s="6">
        <v>70</v>
      </c>
      <c r="F7" s="6">
        <v>80</v>
      </c>
      <c r="G7" s="6">
        <v>93</v>
      </c>
      <c r="H7" s="6">
        <v>90</v>
      </c>
      <c r="I7" s="6">
        <v>87.25</v>
      </c>
      <c r="J7" s="6">
        <v>92.09</v>
      </c>
      <c r="K7" s="6">
        <v>61.52</v>
      </c>
      <c r="L7" s="6">
        <v>64</v>
      </c>
      <c r="M7" s="6">
        <v>90</v>
      </c>
      <c r="N7" s="6">
        <v>80</v>
      </c>
      <c r="O7" s="6">
        <v>62</v>
      </c>
      <c r="P7" s="6">
        <v>65</v>
      </c>
      <c r="Q7" s="5">
        <f>(E7+F7)*0.7+(G7+H7+I7+J7+K7+L7+M7+N7+O7+P7)*0.3</f>
        <v>340.458</v>
      </c>
      <c r="R7" s="6" t="s">
        <v>23</v>
      </c>
    </row>
  </sheetData>
  <mergeCells count="1">
    <mergeCell ref="A1:R1"/>
  </mergeCells>
  <pageMargins left="0.7" right="0.7" top="0.75" bottom="0.75" header="0.3" footer="0.3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pageSetup paperSize="9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学工处 李文佳</cp:lastModifiedBy>
  <dcterms:created xsi:type="dcterms:W3CDTF">2023-05-12T11:15:00Z</dcterms:created>
  <dcterms:modified xsi:type="dcterms:W3CDTF">2023-09-25T13:15:04Z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0C99C685C78C4CA794F20D2B3FB97A45_12</vt:lpwstr>
  </property>
  <property fmtid="{D5CDD505-2E9C-101B-9397-08002B2CF9AE}" pid="3" name="KSOProductBuildVer">
    <vt:lpwstr>2052-12.1.0.15374</vt:lpwstr>
  </property>
</Properties>
</file>